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<sst xmlns="http://schemas.openxmlformats.org/spreadsheetml/2006/main" count="49" uniqueCount="49">
  <si>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Из них</t>
  </si>
  <si>
    <t>Рассмотрено с нарушением сроков</t>
  </si>
  <si>
    <t>Принято граждан на личных приемах руководством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</si>
  <si>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</si>
  <si>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</si>
  <si>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</si>
  <si>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</si>
  <si>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</si>
  <si>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Удовлетворено (кол.)/%</t>
  </si>
  <si>
    <t>Разъяснено (кол.)/%</t>
  </si>
  <si>
    <t>Отказано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</si>
  <si>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</si>
  <si>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</si>
  <si>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</si>
  <si>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</si>
  <si>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</si>
  <si>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1.1.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</si>
  <si>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</si>
  <si>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</si>
  <si>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</si>
  <si>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</si>
  <si>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</si>
  <si>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</si>
  <si>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</si>
  <si>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</si>
  <si>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</si>
  <si>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</si>
  <si>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</si>
  <si>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</si>
  <si>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</si>
  <si>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</si>
  <si>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</si>
  <si>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</si>
  <si>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</si>
  <si>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</si>
  <si>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</si>
  <si>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</si>
  <si>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</si>
  <si>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</si>
  <si>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</si>
  <si>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</si>
  <si>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</si>
  <si>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</si>
  <si>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</si>
  <si>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</si>
  <si>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 xml:space="preserve"> </t>
  </si>
  <si>
    <t>Принято звонков по телефону "прямой  линии"</t>
  </si>
  <si>
    <t>И.О. главы                                   И.В. Малахов</t>
  </si>
  <si>
    <t>сельского поселения Венцы-Заря Гулькевичского района  за 4 картал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</si>
</sst>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9" fontId="0" fillId="0" borderId="10" xfId="55" applyNumberFormat="1" applyFont="1" applyBorder="1" applyAlignment="1" applyProtection="1">
      <alignment/>
      <protection/>
    </xf>
    <xf numFmtId="9" fontId="0" fillId="0" borderId="10" xfId="55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 topLeftCell="A22">
      <selection activeCell="A3" sqref="A3:G3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17" t="s">
        <v>32</v>
      </c>
      <c r="B1" s="17"/>
      <c r="C1" s="17"/>
      <c r="D1" s="17"/>
      <c r="E1" s="17"/>
      <c r="F1" s="17"/>
      <c r="G1" s="17"/>
    </row>
    <row r="2" spans="1:7" ht="15">
      <c r="A2" s="17" t="s">
        <v>33</v>
      </c>
      <c r="B2" s="17"/>
      <c r="C2" s="17"/>
      <c r="D2" s="17"/>
      <c r="E2" s="17"/>
      <c r="F2" s="17"/>
      <c r="G2" s="17"/>
    </row>
    <row r="3" spans="1:7" ht="15">
      <c r="A3" s="17" t="s">
        <v>48</v>
      </c>
      <c r="B3" s="17"/>
      <c r="C3" s="17"/>
      <c r="D3" s="17"/>
      <c r="E3" s="17"/>
      <c r="F3" s="17"/>
      <c r="G3" s="17"/>
    </row>
    <row r="4" spans="1:7" ht="15">
      <c r="A4" s="17"/>
      <c r="B4" s="17"/>
      <c r="C4" s="17"/>
      <c r="D4" s="17"/>
      <c r="E4" s="17"/>
      <c r="F4" s="17"/>
      <c r="G4" s="17"/>
    </row>
    <row r="5" spans="1:7" ht="15">
      <c r="A5" s="7"/>
      <c r="B5" s="7"/>
      <c r="C5" s="7"/>
      <c r="D5" s="7"/>
      <c r="E5" s="7"/>
      <c r="F5" s="7"/>
      <c r="G5" s="7"/>
    </row>
    <row r="6" spans="1:7" ht="30">
      <c r="A6" s="8" t="s">
        <v>34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</row>
    <row r="7" spans="1:7" ht="15">
      <c r="A7" s="9" t="s">
        <v>31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0">
      <c r="A8" s="11" t="s">
        <v>15</v>
      </c>
      <c r="B8" s="1" t="s">
        <v>3</v>
      </c>
      <c r="C8" s="3">
        <v>17</v>
      </c>
      <c r="D8" s="3">
        <v>11</v>
      </c>
      <c r="E8" s="3">
        <v>18</v>
      </c>
      <c r="F8" s="3">
        <v>14</v>
      </c>
      <c r="G8" s="6">
        <f>SUM(C8:F8)</f>
        <v>60</v>
      </c>
    </row>
    <row r="9" spans="1:7" ht="15">
      <c r="A9" s="19"/>
      <c r="B9" s="18" t="s">
        <v>4</v>
      </c>
      <c r="C9" s="15">
        <v>0</v>
      </c>
      <c r="D9" s="3">
        <v>0</v>
      </c>
      <c r="E9" s="3">
        <v>3</v>
      </c>
      <c r="F9" s="3">
        <v>3</v>
      </c>
      <c r="G9" s="6">
        <f>SUM(C9:F9)</f>
        <v>6</v>
      </c>
    </row>
    <row r="10" spans="1:7" ht="15">
      <c r="A10" s="19"/>
      <c r="B10" s="18"/>
      <c r="C10" s="4">
        <f>IF(C8&lt;&gt;0,C9/C8,"")</f>
        <v>0</v>
      </c>
      <c r="D10" s="4">
        <f>IF(D8&lt;&gt;0,D9/D8,"")</f>
        <v>0</v>
      </c>
      <c r="E10" s="4">
        <f>IF(E8&lt;&gt;0,E9/E8,"")</f>
        <v>0.16666666666666666</v>
      </c>
      <c r="F10" s="4">
        <f>IF(F8&lt;&gt;0,F9/F8,"")</f>
        <v>0.21428571428571427</v>
      </c>
      <c r="G10" s="4">
        <f>IF(G8&lt;&gt;0,G9/G8,"")</f>
        <v>0.1</v>
      </c>
    </row>
    <row r="11" spans="1:7" ht="15">
      <c r="A11" s="19"/>
      <c r="B11" s="18" t="s">
        <v>5</v>
      </c>
      <c r="C11" s="3">
        <v>1</v>
      </c>
      <c r="D11" s="3">
        <v>0</v>
      </c>
      <c r="E11" s="3">
        <v>2</v>
      </c>
      <c r="F11" s="3">
        <v>0</v>
      </c>
      <c r="G11" s="6">
        <f>SUM(C11:F11)</f>
        <v>3</v>
      </c>
    </row>
    <row r="12" spans="1:7" ht="15">
      <c r="A12" s="19"/>
      <c r="B12" s="18"/>
      <c r="C12" s="4">
        <f>IF(C8&lt;&gt;0,C11/C8,"")</f>
        <v>0.058823529411764705</v>
      </c>
      <c r="D12" s="4">
        <f>IF(D8&lt;&gt;0,D11/D8,"")</f>
        <v>0</v>
      </c>
      <c r="E12" s="4">
        <f>IF(E8&lt;&gt;0,E11/E8,"")</f>
        <v>0.1111111111111111</v>
      </c>
      <c r="F12" s="4">
        <f>IF(F8&lt;&gt;0,F11/F8,"")</f>
        <v>0</v>
      </c>
      <c r="G12" s="4">
        <f>IF(G8&lt;&gt;0,G11/G8,"")</f>
        <v>0.05</v>
      </c>
    </row>
    <row r="13" spans="1:7" ht="15">
      <c r="A13" s="19" t="s">
        <v>16</v>
      </c>
      <c r="B13" s="18" t="s">
        <v>41</v>
      </c>
      <c r="C13" s="15">
        <v>13</v>
      </c>
      <c r="D13" s="3">
        <v>2</v>
      </c>
      <c r="E13" s="3">
        <v>4</v>
      </c>
      <c r="F13" s="3">
        <v>3</v>
      </c>
      <c r="G13" s="6">
        <f>SUM(C13:F13)</f>
        <v>22</v>
      </c>
    </row>
    <row r="14" spans="1:7" ht="15">
      <c r="A14" s="19"/>
      <c r="B14" s="18"/>
      <c r="C14" s="5">
        <f>IF(C8&lt;&gt;0,C13/C8,"")</f>
        <v>0.7647058823529411</v>
      </c>
      <c r="D14" s="5">
        <f>IF(D8&lt;&gt;0,D13/D8,"")</f>
        <v>0.18181818181818182</v>
      </c>
      <c r="E14" s="5">
        <f>IF(E8&lt;&gt;0,E13/E8,"")</f>
        <v>0.2222222222222222</v>
      </c>
      <c r="F14" s="5">
        <f>IF(F8&lt;&gt;0,F13/F8,"")</f>
        <v>0.21428571428571427</v>
      </c>
      <c r="G14" s="5">
        <f>IF(G8&lt;&gt;0,G13/G8,"")</f>
        <v>0.36666666666666664</v>
      </c>
    </row>
    <row r="15" spans="1:7" ht="15">
      <c r="A15" s="19"/>
      <c r="B15" s="18" t="s">
        <v>42</v>
      </c>
      <c r="C15" s="16">
        <v>8</v>
      </c>
      <c r="D15" s="3">
        <v>9</v>
      </c>
      <c r="E15" s="3">
        <v>9</v>
      </c>
      <c r="F15" s="3">
        <v>8</v>
      </c>
      <c r="G15" s="6">
        <f>SUM(C15:F15)</f>
        <v>34</v>
      </c>
    </row>
    <row r="16" spans="1:7" ht="15">
      <c r="A16" s="19"/>
      <c r="B16" s="18"/>
      <c r="C16" s="5">
        <f>IF(C9&lt;&gt;0,C15/C9,"")</f>
      </c>
      <c r="D16" s="5">
        <f>IF(D9&lt;&gt;0,D15/D9,"")</f>
      </c>
      <c r="E16" s="5">
        <f>IF(E9&lt;&gt;0,E15/E9,"")</f>
        <v>3</v>
      </c>
      <c r="F16" s="5">
        <f>IF(F9&lt;&gt;0,F15/F9,"")</f>
        <v>2.6666666666666665</v>
      </c>
      <c r="G16" s="5">
        <f>IF(G9&lt;&gt;0,G15/G9,"")</f>
        <v>5.666666666666667</v>
      </c>
    </row>
    <row r="17" spans="1:7" ht="15">
      <c r="A17" s="19" t="s">
        <v>17</v>
      </c>
      <c r="B17" s="18" t="s">
        <v>6</v>
      </c>
      <c r="C17" s="3">
        <v>0</v>
      </c>
      <c r="D17" s="3">
        <v>0</v>
      </c>
      <c r="E17" s="3">
        <v>0</v>
      </c>
      <c r="F17" s="3">
        <v>0</v>
      </c>
      <c r="G17" s="6">
        <f>SUM(C17:F17)</f>
        <v>0</v>
      </c>
    </row>
    <row r="18" spans="1:7" ht="15">
      <c r="A18" s="19"/>
      <c r="B18" s="18"/>
      <c r="C18" s="5">
        <f>IF(C8&lt;&gt;0,C17/C8,"")</f>
        <v>0</v>
      </c>
      <c r="D18" s="5">
        <f>IF(D8&lt;&gt;0,D17/D8,"")</f>
        <v>0</v>
      </c>
      <c r="E18" s="5">
        <f>IF(E8&lt;&gt;0,E17/E8,"")</f>
        <v>0</v>
      </c>
      <c r="F18" s="5">
        <f>IF(F8&lt;&gt;0,F17/F8,"")</f>
        <v>0</v>
      </c>
      <c r="G18" s="5">
        <f>IF(G8&lt;&gt;0,G17/G8,"")</f>
        <v>0</v>
      </c>
    </row>
    <row r="19" spans="1:7" ht="30">
      <c r="A19" s="11" t="s">
        <v>18</v>
      </c>
      <c r="B19" s="13" t="s">
        <v>7</v>
      </c>
      <c r="C19" s="6">
        <f>C21+C23+C25</f>
        <v>16</v>
      </c>
      <c r="D19" s="6">
        <f>D21+D23+D25</f>
        <v>11</v>
      </c>
      <c r="E19" s="6">
        <f>E21+E23+E25</f>
        <v>17</v>
      </c>
      <c r="F19" s="6">
        <f>F21+F23+F25</f>
        <v>14</v>
      </c>
      <c r="G19" s="6">
        <f>G21+G23+G25</f>
        <v>58</v>
      </c>
    </row>
    <row r="20" spans="1:7" ht="15">
      <c r="A20" s="11"/>
      <c r="B20" s="1" t="s">
        <v>0</v>
      </c>
      <c r="C20" s="3"/>
      <c r="D20" s="3"/>
      <c r="E20" s="3"/>
      <c r="F20" s="3"/>
      <c r="G20" s="6"/>
    </row>
    <row r="21" spans="1:7" ht="15">
      <c r="A21" s="19" t="s">
        <v>19</v>
      </c>
      <c r="B21" s="18" t="s">
        <v>8</v>
      </c>
      <c r="C21" s="3">
        <v>3</v>
      </c>
      <c r="D21" s="3">
        <v>2</v>
      </c>
      <c r="E21" s="3">
        <v>6</v>
      </c>
      <c r="F21" s="3">
        <v>4</v>
      </c>
      <c r="G21" s="6">
        <f>SUM(C21:F21)</f>
        <v>15</v>
      </c>
    </row>
    <row r="22" spans="1:7" ht="15">
      <c r="A22" s="19"/>
      <c r="B22" s="18"/>
      <c r="C22" s="5">
        <f>IF(C19&lt;&gt;0,C21/C19,"")</f>
        <v>0.1875</v>
      </c>
      <c r="D22" s="5">
        <f>IF(D19&lt;&gt;0,D21/D19,"")</f>
        <v>0.18181818181818182</v>
      </c>
      <c r="E22" s="5">
        <f>IF(E19&lt;&gt;0,E21/E19,"")</f>
        <v>0.35294117647058826</v>
      </c>
      <c r="F22" s="5">
        <f>IF(F19&lt;&gt;0,F21/F19,"")</f>
        <v>0.2857142857142857</v>
      </c>
      <c r="G22" s="5">
        <f>IF(G19&lt;&gt;0,G21/G19,"")</f>
        <v>0.25862068965517243</v>
      </c>
    </row>
    <row r="23" spans="1:7" ht="15">
      <c r="A23" s="19" t="s">
        <v>20</v>
      </c>
      <c r="B23" s="18" t="s">
        <v>9</v>
      </c>
      <c r="C23" s="3">
        <v>13</v>
      </c>
      <c r="D23" s="3">
        <v>9</v>
      </c>
      <c r="E23" s="3">
        <v>11</v>
      </c>
      <c r="F23" s="3">
        <v>10</v>
      </c>
      <c r="G23" s="6">
        <f>SUM(C23:F23)</f>
        <v>43</v>
      </c>
    </row>
    <row r="24" spans="1:7" ht="15">
      <c r="A24" s="19"/>
      <c r="B24" s="18"/>
      <c r="C24" s="5">
        <f>IF(C19&lt;&gt;0,C23/C19,"")</f>
        <v>0.8125</v>
      </c>
      <c r="D24" s="5">
        <f>IF(D19&lt;&gt;0,D23/D19,"")</f>
        <v>0.8181818181818182</v>
      </c>
      <c r="E24" s="5">
        <f>IF(E19&lt;&gt;0,E23/E19,"")</f>
        <v>0.6470588235294118</v>
      </c>
      <c r="F24" s="5">
        <f>IF(F19&lt;&gt;0,F23/F19,"")</f>
        <v>0.7142857142857143</v>
      </c>
      <c r="G24" s="5">
        <f>IF(G19&lt;&gt;0,G23/G19,"")</f>
        <v>0.7413793103448276</v>
      </c>
    </row>
    <row r="25" spans="1:7" ht="15">
      <c r="A25" s="19" t="s">
        <v>21</v>
      </c>
      <c r="B25" s="18" t="s">
        <v>10</v>
      </c>
      <c r="C25" s="3">
        <v>0</v>
      </c>
      <c r="D25" s="3">
        <v>0</v>
      </c>
      <c r="E25" s="3">
        <v>0</v>
      </c>
      <c r="F25" s="3">
        <v>0</v>
      </c>
      <c r="G25" s="6">
        <f>SUM(C25:F25)</f>
        <v>0</v>
      </c>
    </row>
    <row r="26" spans="1:7" ht="15">
      <c r="A26" s="19"/>
      <c r="B26" s="18"/>
      <c r="C26" s="5">
        <f>IF(C19&lt;&gt;0,C25/C19,"")</f>
        <v>0</v>
      </c>
      <c r="D26" s="5">
        <f>IF(D19&lt;&gt;0,D25/D19,"")</f>
        <v>0</v>
      </c>
      <c r="E26" s="5">
        <f>IF(E19&lt;&gt;0,E25/E19,"")</f>
        <v>0</v>
      </c>
      <c r="F26" s="5">
        <f>IF(F19&lt;&gt;0,F25/F19,"")</f>
        <v>0</v>
      </c>
      <c r="G26" s="5">
        <f>IF(G19&lt;&gt;0,G25/G19,"")</f>
        <v>0</v>
      </c>
    </row>
    <row r="27" spans="1:7" ht="15">
      <c r="A27" s="11" t="s">
        <v>22</v>
      </c>
      <c r="B27" s="1" t="s">
        <v>11</v>
      </c>
      <c r="C27" s="6">
        <f>C8-C19</f>
        <v>1</v>
      </c>
      <c r="D27" s="6">
        <f>D8-D19</f>
        <v>0</v>
      </c>
      <c r="E27" s="6">
        <f>E8-E19</f>
        <v>1</v>
      </c>
      <c r="F27" s="6">
        <f>F8-F19</f>
        <v>0</v>
      </c>
      <c r="G27" s="6">
        <f>G8-G19</f>
        <v>2</v>
      </c>
    </row>
    <row r="28" spans="1:7" ht="15">
      <c r="A28" s="19" t="s">
        <v>30</v>
      </c>
      <c r="B28" s="18" t="s">
        <v>12</v>
      </c>
      <c r="C28" s="3">
        <v>3</v>
      </c>
      <c r="D28" s="3">
        <v>5</v>
      </c>
      <c r="E28" s="3">
        <v>4</v>
      </c>
      <c r="F28" s="3">
        <v>5</v>
      </c>
      <c r="G28" s="6">
        <f>SUM(C28:F28)</f>
        <v>17</v>
      </c>
    </row>
    <row r="29" spans="1:7" ht="15">
      <c r="A29" s="19"/>
      <c r="B29" s="18"/>
      <c r="C29" s="5">
        <f>IF(C19&lt;&gt;0,C28/C19,"")</f>
        <v>0.1875</v>
      </c>
      <c r="D29" s="5">
        <f>IF(D19&lt;&gt;0,D28/D19,"")</f>
        <v>0.45454545454545453</v>
      </c>
      <c r="E29" s="5">
        <f>IF(E19&lt;&gt;0,E28/E19,"")</f>
        <v>0.23529411764705882</v>
      </c>
      <c r="F29" s="5">
        <f>IF(F19&lt;&gt;0,F28/F19,"")</f>
        <v>0.35714285714285715</v>
      </c>
      <c r="G29" s="5">
        <f>IF(G19&lt;&gt;0,G28/G19,"")</f>
        <v>0.29310344827586204</v>
      </c>
    </row>
    <row r="30" spans="1:7" ht="15">
      <c r="A30" s="11" t="s">
        <v>23</v>
      </c>
      <c r="B30" s="1" t="s">
        <v>1</v>
      </c>
      <c r="C30" s="3">
        <v>0</v>
      </c>
      <c r="D30" s="3">
        <v>0</v>
      </c>
      <c r="E30" s="3">
        <v>0</v>
      </c>
      <c r="F30" s="3">
        <v>0</v>
      </c>
      <c r="G30" s="6">
        <f aca="true" t="shared" si="0" ref="G30:G38">SUM(C30:F30)</f>
        <v>0</v>
      </c>
    </row>
    <row r="31" spans="1:7" ht="45">
      <c r="A31" s="11" t="s">
        <v>24</v>
      </c>
      <c r="B31" s="1" t="s">
        <v>13</v>
      </c>
      <c r="C31" s="3">
        <v>0</v>
      </c>
      <c r="D31" s="3">
        <v>0</v>
      </c>
      <c r="E31" s="3">
        <v>0</v>
      </c>
      <c r="F31" s="3">
        <v>0</v>
      </c>
      <c r="G31" s="6">
        <f t="shared" si="0"/>
        <v>0</v>
      </c>
    </row>
    <row r="32" spans="1:7" ht="15">
      <c r="A32" s="11" t="s">
        <v>25</v>
      </c>
      <c r="B32" s="1" t="s">
        <v>14</v>
      </c>
      <c r="C32" s="3">
        <v>0</v>
      </c>
      <c r="D32" s="3">
        <v>0</v>
      </c>
      <c r="E32" s="3">
        <v>0</v>
      </c>
      <c r="F32" s="3">
        <v>0</v>
      </c>
      <c r="G32" s="6">
        <f t="shared" si="0"/>
        <v>0</v>
      </c>
    </row>
    <row r="33" spans="1:7" ht="30">
      <c r="A33" s="11" t="s">
        <v>26</v>
      </c>
      <c r="B33" s="1" t="s">
        <v>2</v>
      </c>
      <c r="C33" s="3">
        <v>5</v>
      </c>
      <c r="D33" s="3">
        <v>2</v>
      </c>
      <c r="E33" s="3">
        <v>10</v>
      </c>
      <c r="F33" s="3">
        <v>5</v>
      </c>
      <c r="G33" s="6">
        <f t="shared" si="0"/>
        <v>22</v>
      </c>
    </row>
    <row r="34" spans="1:7" ht="15">
      <c r="A34" s="11" t="s">
        <v>27</v>
      </c>
      <c r="B34" s="1" t="s">
        <v>43</v>
      </c>
      <c r="C34" s="3">
        <v>5</v>
      </c>
      <c r="D34" s="3">
        <v>2</v>
      </c>
      <c r="E34" s="3">
        <v>10</v>
      </c>
      <c r="F34" s="3">
        <v>5</v>
      </c>
      <c r="G34" s="6">
        <f t="shared" si="0"/>
        <v>22</v>
      </c>
    </row>
    <row r="35" spans="1:7" ht="45">
      <c r="A35" s="11" t="s">
        <v>28</v>
      </c>
      <c r="B35" s="1" t="s">
        <v>44</v>
      </c>
      <c r="C35" s="3">
        <v>2</v>
      </c>
      <c r="D35" s="3">
        <v>2</v>
      </c>
      <c r="E35" s="3">
        <v>2</v>
      </c>
      <c r="F35" s="3">
        <v>2</v>
      </c>
      <c r="G35" s="6">
        <f t="shared" si="0"/>
        <v>8</v>
      </c>
    </row>
    <row r="36" spans="1:7" ht="30">
      <c r="A36" s="11" t="s">
        <v>29</v>
      </c>
      <c r="B36" s="14" t="s">
        <v>46</v>
      </c>
      <c r="C36" s="3">
        <v>2</v>
      </c>
      <c r="D36" s="3">
        <v>2</v>
      </c>
      <c r="E36" s="3">
        <v>2</v>
      </c>
      <c r="F36" s="3">
        <v>1</v>
      </c>
      <c r="G36" s="6">
        <f t="shared" si="0"/>
        <v>7</v>
      </c>
    </row>
    <row r="37" spans="1:7" ht="15">
      <c r="A37" s="11"/>
      <c r="B37" s="1"/>
      <c r="C37" s="3"/>
      <c r="D37" s="3"/>
      <c r="E37" s="3"/>
      <c r="F37" s="3"/>
      <c r="G37" s="6">
        <f t="shared" si="0"/>
        <v>0</v>
      </c>
    </row>
    <row r="38" spans="1:7" ht="15">
      <c r="A38" s="11"/>
      <c r="B38" s="2" t="s">
        <v>45</v>
      </c>
      <c r="C38" s="3"/>
      <c r="D38" s="3"/>
      <c r="E38" s="3"/>
      <c r="F38" s="3"/>
      <c r="G38" s="6">
        <f t="shared" si="0"/>
        <v>0</v>
      </c>
    </row>
    <row r="40" spans="1:2" ht="15">
      <c r="A40" s="20" t="s">
        <v>47</v>
      </c>
      <c r="B40" s="20"/>
    </row>
    <row r="41" spans="1:7" ht="15">
      <c r="A41" s="21"/>
      <c r="B41" s="21"/>
      <c r="C41" s="12"/>
      <c r="F41" s="22"/>
      <c r="G41" s="22"/>
    </row>
  </sheetData>
  <sheetProtection sheet="1" objects="1" scenarios="1" formatCells="0" formatColumns="0" formatRows="0" selectLockedCells="1"/>
  <mergeCells count="24">
    <mergeCell ref="B25:B26"/>
    <mergeCell ref="B28:B29"/>
    <mergeCell ref="A40:B40"/>
    <mergeCell ref="A41:B41"/>
    <mergeCell ref="F41:G41"/>
    <mergeCell ref="A25:A26"/>
    <mergeCell ref="A28:A29"/>
    <mergeCell ref="A9:A10"/>
    <mergeCell ref="A11:A12"/>
    <mergeCell ref="A13:A16"/>
    <mergeCell ref="A17:A18"/>
    <mergeCell ref="A21:A22"/>
    <mergeCell ref="B15:B16"/>
    <mergeCell ref="B17:B18"/>
    <mergeCell ref="A1:G1"/>
    <mergeCell ref="A2:G2"/>
    <mergeCell ref="A3:G3"/>
    <mergeCell ref="A4:G4"/>
    <mergeCell ref="B23:B24"/>
    <mergeCell ref="B9:B10"/>
    <mergeCell ref="B21:B22"/>
    <mergeCell ref="A23:A24"/>
    <mergeCell ref="B11:B12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glava</cp:lastModifiedBy>
  <cp:lastPrinted>2020-12-30T06:11:44Z</cp:lastPrinted>
  <dcterms:created xsi:type="dcterms:W3CDTF">2012-01-03T16:02:06Z</dcterms:created>
  <dcterms:modified xsi:type="dcterms:W3CDTF">2020-12-30T06:19:01Z</dcterms:modified>
  <cp:category/>
  <cp:version/>
  <cp:contentType/>
  <cp:contentStatus/>
</cp:coreProperties>
</file>